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nz\DO 130.000 2023\ZGM\123 Wymiana wodomierzy\"/>
    </mc:Choice>
  </mc:AlternateContent>
  <xr:revisionPtr revIDLastSave="0" documentId="13_ncr:1_{E2A390CE-44EF-42F5-AC25-6B565B228C5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Arkusz1!$A$13:$O$41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" l="1"/>
  <c r="H30" i="1" l="1"/>
  <c r="H31" i="1"/>
  <c r="H32" i="1"/>
  <c r="H33" i="1"/>
  <c r="J30" i="1"/>
  <c r="J31" i="1"/>
  <c r="J32" i="1"/>
  <c r="J33" i="1"/>
  <c r="F30" i="1"/>
  <c r="F31" i="1"/>
  <c r="F32" i="1"/>
  <c r="F33" i="1"/>
  <c r="F29" i="1"/>
  <c r="H29" i="1"/>
  <c r="K32" i="1" l="1"/>
  <c r="M32" i="1" s="1"/>
  <c r="K30" i="1"/>
  <c r="M30" i="1" s="1"/>
  <c r="K33" i="1"/>
  <c r="M33" i="1" s="1"/>
  <c r="K31" i="1"/>
  <c r="M31" i="1" s="1"/>
  <c r="H34" i="1"/>
  <c r="F34" i="1"/>
  <c r="E34" i="1"/>
  <c r="L33" i="1" l="1"/>
  <c r="L31" i="1"/>
  <c r="L30" i="1"/>
  <c r="L32" i="1" l="1"/>
  <c r="J29" i="1"/>
  <c r="K29" i="1" s="1"/>
  <c r="I34" i="1" l="1"/>
  <c r="M29" i="1"/>
  <c r="J34" i="1"/>
  <c r="K34" i="1" s="1"/>
  <c r="M34" i="1" l="1"/>
</calcChain>
</file>

<file path=xl/sharedStrings.xml><?xml version="1.0" encoding="utf-8"?>
<sst xmlns="http://schemas.openxmlformats.org/spreadsheetml/2006/main" count="46" uniqueCount="34">
  <si>
    <t>lp</t>
  </si>
  <si>
    <t>(Piekary Śląskie)</t>
  </si>
  <si>
    <t xml:space="preserve">NIP </t>
  </si>
  <si>
    <t>do fakturowania</t>
  </si>
  <si>
    <t>(szt)</t>
  </si>
  <si>
    <t>netto</t>
  </si>
  <si>
    <t xml:space="preserve">ZW </t>
  </si>
  <si>
    <t>(DN 15)</t>
  </si>
  <si>
    <t xml:space="preserve">CWU </t>
  </si>
  <si>
    <t>Ilość Wodomierzy do wymiany</t>
  </si>
  <si>
    <t>(DN15)</t>
  </si>
  <si>
    <t>REGON</t>
  </si>
  <si>
    <t>kol.5 x cena za wymianę wodomierza ZW(DN15) netto</t>
  </si>
  <si>
    <t>kol.7 x cena za wymianę wodomierza CWU(DN15) netto</t>
  </si>
  <si>
    <t>Ilość ciepłomierzy do wymiany</t>
  </si>
  <si>
    <t>RAZEM (VAT 8%)</t>
  </si>
  <si>
    <t>kol.11 x cena za wymianę ciepłomierza netto</t>
  </si>
  <si>
    <t>VAT</t>
  </si>
  <si>
    <t>NETTO</t>
  </si>
  <si>
    <t>BRUTTO</t>
  </si>
  <si>
    <t>zł/szt</t>
  </si>
  <si>
    <t xml:space="preserve"> zł/szt</t>
  </si>
  <si>
    <t xml:space="preserve">   Do żółtej komórki wstawić oferowaną cenę jednostkową netto, Formularz wyliczy resztę</t>
  </si>
  <si>
    <t>Przyjaźni 269</t>
  </si>
  <si>
    <t>Przyjaźni 270</t>
  </si>
  <si>
    <t>Gen. Andersa 4</t>
  </si>
  <si>
    <t>Armii Krajowej 5</t>
  </si>
  <si>
    <t>Bytomska 89</t>
  </si>
  <si>
    <t>Adres Budynku Gminnego</t>
  </si>
  <si>
    <t>Wartość wymiany wodomierzy i ciepłomierzy  netto dla GMINY</t>
  </si>
  <si>
    <t>Wartość wymiany wodomierzy i ciepłomierzy  brutto dla GMINY</t>
  </si>
  <si>
    <t>ZGM/NZ-263-123/2023</t>
  </si>
  <si>
    <t xml:space="preserve">PRZEDMIAR DO WYLICZENIA WARTOŚCI OFERTOWEJ  wymiany wodomierzy i ciepłomierzy  radiowych </t>
  </si>
  <si>
    <t>ZAŁĄCZNIK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</si>
</sst>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9">
    <font>
      <sz val="11"/>
      <color theme="1"/>
      <name val="Czcionka tekstu podstawowego"/>
      <family val="2"/>
      <charset val="238"/>
    </font>
    <font>
      <b/>
      <i/>
      <sz val="11"/>
      <color theme="1"/>
      <name val="Czcionka tekstu podstawowego"/>
      <family val="2"/>
      <charset val="238"/>
    </font>
    <font>
      <b/>
      <sz val="12"/>
      <color theme="1"/>
      <name val="Czcionka tekstu podstawowego"/>
      <family val="2"/>
      <charset val="238"/>
    </font>
    <font>
      <b/>
      <i/>
      <sz val="10"/>
      <color theme="1"/>
      <name val="Czcionka tekstu podstawowego"/>
      <family val="2"/>
      <charset val="238"/>
    </font>
    <font>
      <b/>
      <sz val="8"/>
      <color theme="1"/>
      <name val="Czcionka tekstu podstawowego"/>
      <family val="2"/>
      <charset val="238"/>
    </font>
    <font>
      <b/>
      <sz val="10"/>
      <color theme="1"/>
      <name val="Times New Roman"/>
      <family val="1"/>
      <charset val="238"/>
    </font>
    <font>
      <b/>
      <sz val="14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4"/>
      <color theme="1"/>
      <name val="Czcionka tekstu podstawowego"/>
      <charset val="238"/>
    </font>
    <font>
      <b/>
      <sz val="14"/>
      <name val="Czcionka tekstu podstawowego"/>
      <family val="2"/>
      <charset val="238"/>
    </font>
    <font>
      <b/>
      <sz val="11"/>
      <color rgb="FFFF0000"/>
      <name val="Czcionka tekstu podstawowego"/>
      <charset val="238"/>
    </font>
    <font>
      <b/>
      <i/>
      <sz val="11"/>
      <color theme="1"/>
      <name val="Czcionka tekstu podstawowego"/>
      <charset val="238"/>
    </font>
    <font>
      <sz val="10"/>
      <color theme="1"/>
      <name val="Times New Roman"/>
      <family val="1"/>
      <charset val="238"/>
    </font>
    <font>
      <b/>
      <sz val="12"/>
      <name val="Czcionka tekstu podstawowego"/>
      <family val="2"/>
      <charset val="238"/>
    </font>
    <font>
      <b/>
      <sz val="16"/>
      <color theme="1"/>
      <name val="Czcionka tekstu podstawowego"/>
      <family val="2"/>
      <charset val="238"/>
    </font>
    <font>
      <sz val="16"/>
      <color theme="1"/>
      <name val="Czcionka tekstu podstawowego"/>
      <family val="2"/>
      <charset val="238"/>
    </font>
    <font>
      <b/>
      <sz val="16"/>
      <name val="Czcionka tekstu podstawowego"/>
      <family val="2"/>
      <charset val="238"/>
    </font>
    <font>
      <b/>
      <sz val="14"/>
      <color theme="1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54">
    <border>
      <left/>
      <right/>
      <top/>
      <bottom/>
      <diagonal/>
    </border>
    <border>
      <left style="medium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/>
      <top/>
      <bottom/>
      <diagonal/>
    </border>
    <border>
      <left style="medium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/>
      <diagonal/>
    </border>
    <border>
      <left style="medium">
        <color rgb="FF000001"/>
      </left>
      <right style="medium">
        <color rgb="FF000001"/>
      </right>
      <top/>
      <bottom/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rgb="FF00000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rgb="FF000001"/>
      </bottom>
      <diagonal/>
    </border>
    <border>
      <left/>
      <right style="medium">
        <color rgb="FF000001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/>
      <top style="thick">
        <color rgb="FF000001"/>
      </top>
      <bottom/>
      <diagonal/>
    </border>
    <border>
      <left style="medium">
        <color rgb="FF000001"/>
      </left>
      <right style="thick">
        <color rgb="FF000001"/>
      </right>
      <top style="thick">
        <color rgb="FF000001"/>
      </top>
      <bottom/>
      <diagonal/>
    </border>
    <border>
      <left style="thick">
        <color rgb="FF000001"/>
      </left>
      <right/>
      <top/>
      <bottom/>
      <diagonal/>
    </border>
    <border>
      <left style="medium">
        <color rgb="FF000001"/>
      </left>
      <right style="thick">
        <color rgb="FF000001"/>
      </right>
      <top/>
      <bottom/>
      <diagonal/>
    </border>
    <border>
      <left style="medium">
        <color indexed="64"/>
      </left>
      <right style="thick">
        <color rgb="FF000001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/>
      <top/>
      <bottom style="medium">
        <color rgb="FF000001"/>
      </bottom>
      <diagonal/>
    </border>
    <border>
      <left style="medium">
        <color rgb="FF000001"/>
      </left>
      <right style="thick">
        <color rgb="FF000001"/>
      </right>
      <top/>
      <bottom style="medium">
        <color rgb="FF000001"/>
      </bottom>
      <diagonal/>
    </border>
    <border>
      <left style="thick">
        <color rgb="FF000001"/>
      </left>
      <right/>
      <top style="medium">
        <color rgb="FF000001"/>
      </top>
      <bottom/>
      <diagonal/>
    </border>
    <border>
      <left style="medium">
        <color rgb="FF000001"/>
      </left>
      <right style="thick">
        <color rgb="FF000001"/>
      </right>
      <top style="medium">
        <color rgb="FF000001"/>
      </top>
      <bottom/>
      <diagonal/>
    </border>
    <border>
      <left style="thick">
        <color rgb="FF0000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rgb="FF00000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01"/>
      </right>
      <top/>
      <bottom style="thin">
        <color indexed="64"/>
      </bottom>
      <diagonal/>
    </border>
    <border>
      <left style="thick">
        <color rgb="FF00000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rgb="FF000001"/>
      </left>
      <right style="medium">
        <color rgb="FF000001"/>
      </right>
      <top style="medium">
        <color indexed="64"/>
      </top>
      <bottom style="medium">
        <color indexed="64"/>
      </bottom>
      <diagonal/>
    </border>
    <border>
      <left style="thick">
        <color rgb="FF000001"/>
      </left>
      <right style="thin">
        <color indexed="64"/>
      </right>
      <top style="thick">
        <color rgb="FF0000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000001"/>
      </top>
      <bottom style="thin">
        <color indexed="64"/>
      </bottom>
      <diagonal/>
    </border>
    <border>
      <left style="thin">
        <color indexed="64"/>
      </left>
      <right style="thick">
        <color rgb="FF000001"/>
      </right>
      <top style="thick">
        <color rgb="FF000001"/>
      </top>
      <bottom style="thin">
        <color indexed="64"/>
      </bottom>
      <diagonal/>
    </border>
    <border>
      <left style="thick">
        <color indexed="64"/>
      </left>
      <right style="medium">
        <color rgb="FF000001"/>
      </right>
      <top style="thick">
        <color indexed="64"/>
      </top>
      <bottom style="thick">
        <color indexed="64"/>
      </bottom>
      <diagonal/>
    </border>
    <border>
      <left style="medium">
        <color rgb="FF000001"/>
      </left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rgb="FF000001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rgb="FF000001"/>
      </right>
      <top style="thick">
        <color indexed="64"/>
      </top>
      <bottom style="thick">
        <color indexed="64"/>
      </bottom>
      <diagonal/>
    </border>
    <border diagonalUp="1"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 style="thin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0" fillId="3" borderId="9" xfId="0" applyFill="1" applyBorder="1"/>
    <xf numFmtId="0" fontId="1" fillId="3" borderId="2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horizontal="center" vertical="top" wrapText="1"/>
    </xf>
    <xf numFmtId="0" fontId="0" fillId="3" borderId="6" xfId="0" applyFill="1" applyBorder="1" applyAlignment="1">
      <alignment vertical="top" wrapText="1"/>
    </xf>
    <xf numFmtId="0" fontId="0" fillId="3" borderId="3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0" fontId="5" fillId="3" borderId="14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3" borderId="14" xfId="0" applyFont="1" applyFill="1" applyBorder="1" applyAlignment="1">
      <alignment horizontal="center" vertical="center" wrapText="1"/>
    </xf>
    <xf numFmtId="0" fontId="1" fillId="3" borderId="23" xfId="0" applyFont="1" applyFill="1" applyBorder="1" applyAlignment="1">
      <alignment horizontal="center" vertical="top" wrapText="1"/>
    </xf>
    <xf numFmtId="0" fontId="12" fillId="3" borderId="24" xfId="0" applyFont="1" applyFill="1" applyBorder="1" applyAlignment="1">
      <alignment horizontal="center" vertical="top" wrapText="1"/>
    </xf>
    <xf numFmtId="0" fontId="8" fillId="3" borderId="25" xfId="0" applyFont="1" applyFill="1" applyBorder="1" applyAlignment="1">
      <alignment horizontal="center" vertical="center" wrapText="1"/>
    </xf>
    <xf numFmtId="0" fontId="1" fillId="3" borderId="25" xfId="0" applyFont="1" applyFill="1" applyBorder="1" applyAlignment="1">
      <alignment horizontal="center" vertical="top" wrapText="1"/>
    </xf>
    <xf numFmtId="164" fontId="8" fillId="2" borderId="27" xfId="0" applyNumberFormat="1" applyFont="1" applyFill="1" applyBorder="1" applyAlignment="1">
      <alignment horizontal="center" vertical="center" wrapText="1"/>
    </xf>
    <xf numFmtId="0" fontId="0" fillId="3" borderId="25" xfId="0" applyFill="1" applyBorder="1" applyAlignment="1">
      <alignment vertical="top" wrapText="1"/>
    </xf>
    <xf numFmtId="0" fontId="1" fillId="3" borderId="26" xfId="0" applyFont="1" applyFill="1" applyBorder="1" applyAlignment="1">
      <alignment horizontal="center" vertical="top" wrapText="1"/>
    </xf>
    <xf numFmtId="0" fontId="0" fillId="3" borderId="26" xfId="0" applyFill="1" applyBorder="1" applyAlignment="1">
      <alignment vertical="top" wrapText="1"/>
    </xf>
    <xf numFmtId="0" fontId="1" fillId="3" borderId="28" xfId="0" applyFont="1" applyFill="1" applyBorder="1" applyAlignment="1">
      <alignment horizontal="center" vertical="top" wrapText="1"/>
    </xf>
    <xf numFmtId="0" fontId="0" fillId="3" borderId="29" xfId="0" applyFill="1" applyBorder="1" applyAlignment="1">
      <alignment vertical="top" wrapText="1"/>
    </xf>
    <xf numFmtId="0" fontId="3" fillId="3" borderId="30" xfId="0" applyFont="1" applyFill="1" applyBorder="1" applyAlignment="1">
      <alignment horizontal="center" vertical="top" wrapText="1"/>
    </xf>
    <xf numFmtId="0" fontId="3" fillId="3" borderId="31" xfId="0" applyFont="1" applyFill="1" applyBorder="1" applyAlignment="1">
      <alignment horizontal="center" vertical="top" wrapText="1"/>
    </xf>
    <xf numFmtId="0" fontId="3" fillId="3" borderId="25" xfId="0" applyFont="1" applyFill="1" applyBorder="1" applyAlignment="1">
      <alignment horizontal="center" vertical="top" wrapText="1"/>
    </xf>
    <xf numFmtId="0" fontId="3" fillId="3" borderId="26" xfId="0" applyFont="1" applyFill="1" applyBorder="1" applyAlignment="1">
      <alignment horizontal="center" vertical="top" wrapText="1"/>
    </xf>
    <xf numFmtId="0" fontId="5" fillId="3" borderId="33" xfId="0" applyFont="1" applyFill="1" applyBorder="1" applyAlignment="1">
      <alignment horizontal="center" vertical="top" wrapText="1"/>
    </xf>
    <xf numFmtId="0" fontId="4" fillId="5" borderId="7" xfId="0" applyFont="1" applyFill="1" applyBorder="1" applyAlignment="1">
      <alignment horizontal="center" vertical="top" wrapText="1"/>
    </xf>
    <xf numFmtId="0" fontId="4" fillId="5" borderId="17" xfId="0" applyFont="1" applyFill="1" applyBorder="1" applyAlignment="1">
      <alignment horizontal="center" vertical="top" wrapText="1"/>
    </xf>
    <xf numFmtId="0" fontId="4" fillId="5" borderId="11" xfId="0" applyFont="1" applyFill="1" applyBorder="1" applyAlignment="1">
      <alignment horizontal="center" vertical="top" wrapText="1"/>
    </xf>
    <xf numFmtId="0" fontId="4" fillId="5" borderId="36" xfId="0" applyFont="1" applyFill="1" applyBorder="1" applyAlignment="1">
      <alignment horizontal="center" vertical="top" wrapText="1"/>
    </xf>
    <xf numFmtId="0" fontId="4" fillId="5" borderId="27" xfId="0" applyFont="1" applyFill="1" applyBorder="1" applyAlignment="1">
      <alignment horizontal="center" vertical="top" wrapText="1"/>
    </xf>
    <xf numFmtId="0" fontId="0" fillId="3" borderId="2" xfId="0" applyFill="1" applyBorder="1" applyAlignment="1">
      <alignment vertical="center" wrapText="1"/>
    </xf>
    <xf numFmtId="0" fontId="5" fillId="3" borderId="0" xfId="0" applyFont="1" applyFill="1" applyAlignment="1">
      <alignment horizontal="center" vertical="top" wrapText="1"/>
    </xf>
    <xf numFmtId="0" fontId="5" fillId="3" borderId="38" xfId="0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vertical="center" wrapText="1"/>
    </xf>
    <xf numFmtId="0" fontId="5" fillId="3" borderId="39" xfId="0" applyFont="1" applyFill="1" applyBorder="1" applyAlignment="1">
      <alignment horizontal="center" wrapText="1"/>
    </xf>
    <xf numFmtId="0" fontId="1" fillId="3" borderId="24" xfId="0" applyFont="1" applyFill="1" applyBorder="1" applyAlignment="1">
      <alignment horizontal="center" vertical="top" wrapText="1"/>
    </xf>
    <xf numFmtId="0" fontId="4" fillId="5" borderId="40" xfId="0" applyFont="1" applyFill="1" applyBorder="1" applyAlignment="1">
      <alignment horizontal="center" vertical="top" wrapText="1"/>
    </xf>
    <xf numFmtId="0" fontId="4" fillId="5" borderId="27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vertical="top" wrapText="1"/>
    </xf>
    <xf numFmtId="0" fontId="11" fillId="3" borderId="25" xfId="0" applyFont="1" applyFill="1" applyBorder="1" applyAlignment="1">
      <alignment horizontal="center" vertical="center" wrapText="1"/>
    </xf>
    <xf numFmtId="0" fontId="1" fillId="6" borderId="15" xfId="0" applyFont="1" applyFill="1" applyBorder="1" applyAlignment="1">
      <alignment horizontal="center" vertical="top" wrapText="1"/>
    </xf>
    <xf numFmtId="0" fontId="0" fillId="6" borderId="0" xfId="0" applyFill="1" applyAlignment="1">
      <alignment vertical="top" wrapText="1"/>
    </xf>
    <xf numFmtId="0" fontId="8" fillId="6" borderId="0" xfId="0" applyFont="1" applyFill="1" applyAlignment="1">
      <alignment horizontal="center" vertical="center" wrapText="1"/>
    </xf>
    <xf numFmtId="0" fontId="1" fillId="6" borderId="0" xfId="0" applyFont="1" applyFill="1" applyAlignment="1">
      <alignment horizontal="center" vertical="top" wrapText="1"/>
    </xf>
    <xf numFmtId="0" fontId="0" fillId="6" borderId="20" xfId="0" applyFill="1" applyBorder="1" applyAlignment="1">
      <alignment vertical="top" wrapText="1"/>
    </xf>
    <xf numFmtId="0" fontId="3" fillId="6" borderId="0" xfId="0" applyFont="1" applyFill="1" applyAlignment="1">
      <alignment horizontal="center" vertical="top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wrapText="1"/>
    </xf>
    <xf numFmtId="0" fontId="7" fillId="6" borderId="3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vertical="center" wrapText="1"/>
    </xf>
    <xf numFmtId="9" fontId="1" fillId="3" borderId="2" xfId="0" applyNumberFormat="1" applyFont="1" applyFill="1" applyBorder="1" applyAlignment="1">
      <alignment horizontal="center" vertical="center" wrapText="1"/>
    </xf>
    <xf numFmtId="9" fontId="2" fillId="3" borderId="13" xfId="0" applyNumberFormat="1" applyFont="1" applyFill="1" applyBorder="1" applyAlignment="1">
      <alignment horizontal="center" vertical="top" wrapText="1"/>
    </xf>
    <xf numFmtId="0" fontId="8" fillId="3" borderId="12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wrapText="1"/>
    </xf>
    <xf numFmtId="0" fontId="4" fillId="6" borderId="21" xfId="0" applyFont="1" applyFill="1" applyBorder="1" applyAlignment="1">
      <alignment horizontal="center" vertical="top" wrapText="1"/>
    </xf>
    <xf numFmtId="0" fontId="4" fillId="5" borderId="8" xfId="0" applyFont="1" applyFill="1" applyBorder="1" applyAlignment="1">
      <alignment horizontal="center" vertical="top" wrapText="1"/>
    </xf>
    <xf numFmtId="164" fontId="10" fillId="0" borderId="0" xfId="0" applyNumberFormat="1" applyFont="1" applyAlignment="1">
      <alignment horizontal="center"/>
    </xf>
    <xf numFmtId="164" fontId="8" fillId="0" borderId="0" xfId="0" applyNumberFormat="1" applyFont="1"/>
    <xf numFmtId="0" fontId="11" fillId="3" borderId="26" xfId="0" applyFont="1" applyFill="1" applyBorder="1" applyAlignment="1">
      <alignment horizontal="center" vertical="center" wrapText="1"/>
    </xf>
    <xf numFmtId="164" fontId="7" fillId="0" borderId="35" xfId="0" applyNumberFormat="1" applyFont="1" applyBorder="1" applyAlignment="1">
      <alignment horizontal="center" vertical="top" wrapText="1"/>
    </xf>
    <xf numFmtId="164" fontId="2" fillId="0" borderId="35" xfId="0" applyNumberFormat="1" applyFont="1" applyBorder="1" applyAlignment="1">
      <alignment horizontal="center" vertical="top" wrapText="1"/>
    </xf>
    <xf numFmtId="9" fontId="2" fillId="0" borderId="42" xfId="0" applyNumberFormat="1" applyFont="1" applyBorder="1" applyAlignment="1">
      <alignment horizontal="center" vertical="top" wrapText="1"/>
    </xf>
    <xf numFmtId="164" fontId="7" fillId="7" borderId="43" xfId="0" applyNumberFormat="1" applyFont="1" applyFill="1" applyBorder="1" applyAlignment="1">
      <alignment horizontal="center" vertical="center"/>
    </xf>
    <xf numFmtId="0" fontId="7" fillId="6" borderId="32" xfId="0" applyFont="1" applyFill="1" applyBorder="1" applyAlignment="1">
      <alignment horizontal="center" vertical="center" wrapText="1"/>
    </xf>
    <xf numFmtId="0" fontId="9" fillId="6" borderId="32" xfId="0" applyFont="1" applyFill="1" applyBorder="1" applyAlignment="1">
      <alignment horizontal="center" vertical="center" wrapText="1"/>
    </xf>
    <xf numFmtId="0" fontId="5" fillId="6" borderId="33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164" fontId="2" fillId="6" borderId="41" xfId="0" applyNumberFormat="1" applyFont="1" applyFill="1" applyBorder="1" applyAlignment="1">
      <alignment horizontal="center" vertical="top" wrapText="1"/>
    </xf>
    <xf numFmtId="164" fontId="0" fillId="0" borderId="0" xfId="0" applyNumberFormat="1"/>
    <xf numFmtId="0" fontId="7" fillId="6" borderId="34" xfId="0" applyFont="1" applyFill="1" applyBorder="1" applyAlignment="1">
      <alignment horizontal="center" vertical="top" wrapText="1"/>
    </xf>
    <xf numFmtId="0" fontId="9" fillId="6" borderId="34" xfId="0" applyFont="1" applyFill="1" applyBorder="1" applyAlignment="1">
      <alignment horizontal="center" vertical="top" wrapText="1"/>
    </xf>
    <xf numFmtId="0" fontId="6" fillId="6" borderId="3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2" borderId="50" xfId="0" applyFill="1" applyBorder="1"/>
    <xf numFmtId="0" fontId="0" fillId="2" borderId="52" xfId="0" applyFill="1" applyBorder="1"/>
    <xf numFmtId="0" fontId="14" fillId="3" borderId="3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14" fillId="3" borderId="39" xfId="0" applyFont="1" applyFill="1" applyBorder="1" applyAlignment="1">
      <alignment horizontal="center" wrapText="1"/>
    </xf>
    <xf numFmtId="0" fontId="14" fillId="3" borderId="10" xfId="0" applyFont="1" applyFill="1" applyBorder="1" applyAlignment="1">
      <alignment horizontal="center" wrapText="1"/>
    </xf>
    <xf numFmtId="0" fontId="9" fillId="0" borderId="0" xfId="0" applyFont="1"/>
    <xf numFmtId="0" fontId="15" fillId="6" borderId="44" xfId="0" applyFont="1" applyFill="1" applyBorder="1" applyAlignment="1">
      <alignment vertical="top" wrapText="1"/>
    </xf>
    <xf numFmtId="0" fontId="16" fillId="6" borderId="45" xfId="0" applyFont="1" applyFill="1" applyBorder="1" applyAlignment="1">
      <alignment vertical="top" wrapText="1"/>
    </xf>
    <xf numFmtId="0" fontId="16" fillId="6" borderId="46" xfId="0" applyFont="1" applyFill="1" applyBorder="1" applyAlignment="1">
      <alignment vertical="top" wrapText="1"/>
    </xf>
    <xf numFmtId="0" fontId="15" fillId="6" borderId="47" xfId="0" applyFont="1" applyFill="1" applyBorder="1" applyAlignment="1">
      <alignment horizontal="center" vertical="top" wrapText="1"/>
    </xf>
    <xf numFmtId="164" fontId="15" fillId="6" borderId="48" xfId="0" applyNumberFormat="1" applyFont="1" applyFill="1" applyBorder="1" applyAlignment="1">
      <alignment horizontal="center" vertical="top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53" xfId="0" applyFont="1" applyFill="1" applyBorder="1" applyAlignment="1">
      <alignment horizontal="center" vertical="center" wrapText="1"/>
    </xf>
    <xf numFmtId="164" fontId="15" fillId="8" borderId="47" xfId="0" applyNumberFormat="1" applyFont="1" applyFill="1" applyBorder="1" applyAlignment="1">
      <alignment horizontal="center" vertical="top" wrapText="1"/>
    </xf>
    <xf numFmtId="4" fontId="17" fillId="6" borderId="49" xfId="0" applyNumberFormat="1" applyFont="1" applyFill="1" applyBorder="1" applyAlignment="1">
      <alignment horizontal="center" vertical="top" wrapText="1"/>
    </xf>
    <xf numFmtId="164" fontId="15" fillId="8" borderId="48" xfId="0" applyNumberFormat="1" applyFont="1" applyFill="1" applyBorder="1" applyAlignment="1">
      <alignment horizontal="center" vertical="center"/>
    </xf>
    <xf numFmtId="0" fontId="0" fillId="3" borderId="0" xfId="0" applyFill="1"/>
    <xf numFmtId="0" fontId="8" fillId="2" borderId="14" xfId="0" applyFont="1" applyFill="1" applyBorder="1"/>
    <xf numFmtId="0" fontId="0" fillId="2" borderId="0" xfId="0" applyFill="1"/>
    <xf numFmtId="0" fontId="0" fillId="2" borderId="16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0" fillId="0" borderId="0" xfId="0" applyAlignment="1">
      <alignment vertical="center"/>
    </xf>
    <xf numFmtId="0" fontId="1" fillId="0" borderId="4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0" fillId="3" borderId="4" xfId="0" applyFill="1" applyBorder="1" applyAlignment="1">
      <alignment vertical="top" wrapText="1"/>
    </xf>
    <xf numFmtId="0" fontId="0" fillId="3" borderId="5" xfId="0" applyFill="1" applyBorder="1" applyAlignment="1">
      <alignment vertical="top" wrapText="1"/>
    </xf>
    <xf numFmtId="0" fontId="7" fillId="0" borderId="0" xfId="0" applyFont="1" applyAlignment="1">
      <alignment horizontal="center" wrapText="1"/>
    </xf>
    <xf numFmtId="0" fontId="0" fillId="4" borderId="0" xfId="0" applyFill="1" applyAlignment="1">
      <alignment horizontal="center"/>
    </xf>
    <xf numFmtId="0" fontId="18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8:N81"/>
  <sheetViews>
    <sheetView tabSelected="1" zoomScale="80" zoomScaleNormal="80" workbookViewId="0">
      <selection activeCell="I14" sqref="I14"/>
    </sheetView>
  </sheetViews>
  <sheetFormatPr defaultRowHeight="14.25"/>
  <cols>
    <col min="1" max="1" width="4.125" customWidth="1"/>
    <col min="2" max="2" width="25.375" customWidth="1"/>
    <col min="3" max="4" width="13.375" customWidth="1"/>
    <col min="5" max="5" width="12.375" customWidth="1"/>
    <col min="6" max="6" width="16.25" customWidth="1"/>
    <col min="7" max="7" width="12.875" customWidth="1"/>
    <col min="8" max="8" width="17.125" customWidth="1"/>
    <col min="9" max="11" width="16.125" customWidth="1"/>
    <col min="12" max="12" width="9.625" customWidth="1"/>
    <col min="13" max="13" width="19.375" customWidth="1"/>
    <col min="14" max="14" width="10.5" customWidth="1"/>
  </cols>
  <sheetData>
    <row r="8" spans="1:13">
      <c r="B8" t="s">
        <v>31</v>
      </c>
    </row>
    <row r="13" spans="1:13">
      <c r="B13" s="104"/>
      <c r="C13" s="104"/>
    </row>
    <row r="14" spans="1:13" ht="33.75" customHeight="1">
      <c r="C14" s="111" t="s">
        <v>32</v>
      </c>
      <c r="D14" s="109"/>
      <c r="E14" s="109"/>
      <c r="F14" s="109"/>
      <c r="G14" s="109"/>
      <c r="H14" s="109"/>
      <c r="L14" s="110" t="s">
        <v>33</v>
      </c>
      <c r="M14" s="110"/>
    </row>
    <row r="15" spans="1:13" ht="15" thickBot="1"/>
    <row r="16" spans="1:13" ht="72" thickTop="1">
      <c r="A16" s="105" t="s">
        <v>0</v>
      </c>
      <c r="B16" s="2" t="s">
        <v>28</v>
      </c>
      <c r="C16" s="3" t="s">
        <v>2</v>
      </c>
      <c r="D16" s="2" t="s">
        <v>11</v>
      </c>
      <c r="E16" s="16" t="s">
        <v>9</v>
      </c>
      <c r="F16" s="17" t="s">
        <v>12</v>
      </c>
      <c r="G16" s="16" t="s">
        <v>9</v>
      </c>
      <c r="H16" s="41" t="s">
        <v>13</v>
      </c>
      <c r="I16" s="16" t="s">
        <v>14</v>
      </c>
      <c r="J16" s="41" t="s">
        <v>16</v>
      </c>
      <c r="K16" s="46" t="s">
        <v>29</v>
      </c>
      <c r="L16" s="55" t="s">
        <v>17</v>
      </c>
      <c r="M16" s="59" t="s">
        <v>30</v>
      </c>
    </row>
    <row r="17" spans="1:14" ht="15.75" thickBot="1">
      <c r="A17" s="106"/>
      <c r="B17" s="4"/>
      <c r="C17" s="5"/>
      <c r="D17" s="4"/>
      <c r="E17" s="18" t="s">
        <v>6</v>
      </c>
      <c r="F17" s="64" t="s">
        <v>20</v>
      </c>
      <c r="G17" s="18" t="s">
        <v>8</v>
      </c>
      <c r="H17" s="64" t="s">
        <v>21</v>
      </c>
      <c r="I17" s="21"/>
      <c r="J17" s="64" t="s">
        <v>21</v>
      </c>
      <c r="K17" s="47"/>
      <c r="L17" s="36"/>
      <c r="M17" s="6"/>
    </row>
    <row r="18" spans="1:14" ht="33" customHeight="1" thickBot="1">
      <c r="A18" s="106"/>
      <c r="B18" s="7" t="s">
        <v>1</v>
      </c>
      <c r="C18" s="8" t="s">
        <v>3</v>
      </c>
      <c r="D18" s="7"/>
      <c r="E18" s="19" t="s">
        <v>10</v>
      </c>
      <c r="F18" s="20">
        <v>0</v>
      </c>
      <c r="G18" s="19" t="s">
        <v>10</v>
      </c>
      <c r="H18" s="20">
        <v>0</v>
      </c>
      <c r="I18" s="45"/>
      <c r="J18" s="20">
        <v>0</v>
      </c>
      <c r="K18" s="48" t="s">
        <v>18</v>
      </c>
      <c r="L18" s="56">
        <v>0.08</v>
      </c>
      <c r="M18" s="58" t="s">
        <v>19</v>
      </c>
    </row>
    <row r="19" spans="1:14" ht="15" hidden="1" customHeight="1" thickBot="1">
      <c r="A19" s="106"/>
      <c r="B19" s="4"/>
      <c r="C19" s="5"/>
      <c r="D19" s="4"/>
      <c r="E19" s="21"/>
      <c r="F19" s="22" t="s">
        <v>5</v>
      </c>
      <c r="G19" s="21"/>
      <c r="H19" s="23"/>
      <c r="I19" s="19"/>
      <c r="J19" s="22"/>
      <c r="K19" s="49"/>
      <c r="L19" s="4"/>
      <c r="M19" s="6"/>
    </row>
    <row r="20" spans="1:14" ht="15" hidden="1" customHeight="1" thickTop="1" thickBot="1">
      <c r="A20" s="106"/>
      <c r="B20" s="4"/>
      <c r="C20" s="5"/>
      <c r="D20" s="4"/>
      <c r="E20" s="21"/>
      <c r="F20" s="23"/>
      <c r="G20" s="21"/>
      <c r="H20" s="23"/>
      <c r="I20" s="21"/>
      <c r="J20" s="23"/>
      <c r="K20" s="47"/>
      <c r="L20" s="4"/>
      <c r="M20" s="6"/>
    </row>
    <row r="21" spans="1:14" ht="15" hidden="1" customHeight="1" thickBot="1">
      <c r="A21" s="106"/>
      <c r="B21" s="4"/>
      <c r="C21" s="5"/>
      <c r="D21" s="4"/>
      <c r="E21" s="21"/>
      <c r="F21" s="23"/>
      <c r="G21" s="21"/>
      <c r="H21" s="22" t="s">
        <v>5</v>
      </c>
      <c r="I21" s="21"/>
      <c r="J21" s="23"/>
      <c r="K21" s="47"/>
      <c r="L21" s="4"/>
      <c r="M21" s="6"/>
    </row>
    <row r="22" spans="1:14" ht="15" hidden="1" customHeight="1" thickBot="1">
      <c r="A22" s="106"/>
      <c r="B22" s="4"/>
      <c r="C22" s="9"/>
      <c r="D22" s="10"/>
      <c r="E22" s="24" t="s">
        <v>4</v>
      </c>
      <c r="F22" s="25"/>
      <c r="G22" s="24" t="s">
        <v>4</v>
      </c>
      <c r="H22" s="25"/>
      <c r="I22" s="21"/>
      <c r="J22" s="23"/>
      <c r="K22" s="47"/>
      <c r="L22" s="4"/>
      <c r="M22" s="6"/>
    </row>
    <row r="23" spans="1:14" ht="15" hidden="1" customHeight="1" thickBot="1">
      <c r="A23" s="106"/>
      <c r="B23" s="4"/>
      <c r="C23" s="107"/>
      <c r="D23" s="11"/>
      <c r="E23" s="26" t="s">
        <v>6</v>
      </c>
      <c r="F23" s="27" t="s">
        <v>6</v>
      </c>
      <c r="G23" s="26" t="s">
        <v>8</v>
      </c>
      <c r="H23" s="27" t="s">
        <v>8</v>
      </c>
      <c r="I23" s="21"/>
      <c r="J23" s="23"/>
      <c r="K23" s="47"/>
      <c r="L23" s="4"/>
      <c r="M23" s="6"/>
    </row>
    <row r="24" spans="1:14" ht="15" hidden="1" customHeight="1" thickBot="1">
      <c r="A24" s="106"/>
      <c r="B24" s="4"/>
      <c r="C24" s="108"/>
      <c r="D24" s="4"/>
      <c r="E24" s="21"/>
      <c r="F24" s="23"/>
      <c r="G24" s="21"/>
      <c r="H24" s="23"/>
      <c r="I24" s="44"/>
      <c r="J24" s="25"/>
      <c r="K24" s="50"/>
      <c r="L24" s="4"/>
      <c r="M24" s="6"/>
    </row>
    <row r="25" spans="1:14" ht="15" hidden="1" thickBot="1">
      <c r="A25" s="106"/>
      <c r="B25" s="4"/>
      <c r="C25" s="108"/>
      <c r="D25" s="4"/>
      <c r="E25" s="28" t="s">
        <v>7</v>
      </c>
      <c r="F25" s="29" t="s">
        <v>7</v>
      </c>
      <c r="G25" s="28" t="s">
        <v>7</v>
      </c>
      <c r="H25" s="29" t="s">
        <v>7</v>
      </c>
      <c r="I25" s="28"/>
      <c r="J25" s="29"/>
      <c r="K25" s="51"/>
      <c r="L25" s="4"/>
      <c r="M25" s="6"/>
    </row>
    <row r="26" spans="1:14" ht="15" hidden="1" thickBot="1">
      <c r="A26" s="106"/>
      <c r="B26" s="4"/>
      <c r="C26" s="108"/>
      <c r="D26" s="4"/>
      <c r="E26" s="21"/>
      <c r="F26" s="23"/>
      <c r="G26" s="21"/>
      <c r="H26" s="23"/>
      <c r="I26" s="21"/>
      <c r="J26" s="23"/>
      <c r="K26" s="47"/>
      <c r="L26" s="4"/>
      <c r="M26" s="6"/>
    </row>
    <row r="27" spans="1:14" ht="15" hidden="1" thickBot="1">
      <c r="A27" s="106"/>
      <c r="B27" s="4"/>
      <c r="C27" s="108"/>
      <c r="D27" s="4"/>
      <c r="E27" s="21"/>
      <c r="F27" s="23"/>
      <c r="G27" s="21"/>
      <c r="H27" s="23"/>
      <c r="I27" s="28"/>
      <c r="J27" s="29"/>
      <c r="K27" s="51"/>
      <c r="L27" s="4"/>
      <c r="M27" s="6"/>
    </row>
    <row r="28" spans="1:14" ht="15" thickBot="1">
      <c r="A28" s="31">
        <v>1</v>
      </c>
      <c r="B28" s="32">
        <v>2</v>
      </c>
      <c r="C28" s="31">
        <v>3</v>
      </c>
      <c r="D28" s="33">
        <v>4</v>
      </c>
      <c r="E28" s="34">
        <v>5</v>
      </c>
      <c r="F28" s="35">
        <v>6</v>
      </c>
      <c r="G28" s="42">
        <v>7</v>
      </c>
      <c r="H28" s="43">
        <v>8</v>
      </c>
      <c r="I28" s="42">
        <v>11</v>
      </c>
      <c r="J28" s="35">
        <v>12</v>
      </c>
      <c r="K28" s="60">
        <v>13</v>
      </c>
      <c r="L28" s="61">
        <v>14</v>
      </c>
      <c r="M28" s="61">
        <v>15</v>
      </c>
    </row>
    <row r="29" spans="1:14" ht="19.5" thickTop="1" thickBot="1">
      <c r="A29" s="71">
        <v>1</v>
      </c>
      <c r="B29" s="84" t="s">
        <v>23</v>
      </c>
      <c r="C29" s="37">
        <v>4980262299</v>
      </c>
      <c r="D29" s="30"/>
      <c r="E29" s="77">
        <v>24</v>
      </c>
      <c r="F29" s="65">
        <f>$F$18*E29</f>
        <v>0</v>
      </c>
      <c r="G29" s="76">
        <v>0</v>
      </c>
      <c r="H29" s="65">
        <f>$H$18*G29</f>
        <v>0</v>
      </c>
      <c r="I29" s="75">
        <v>0</v>
      </c>
      <c r="J29" s="66">
        <f>$J$18*I29</f>
        <v>0</v>
      </c>
      <c r="K29" s="73">
        <f t="shared" ref="K29:K34" si="0">F29+H29+J29</f>
        <v>0</v>
      </c>
      <c r="L29" s="67">
        <v>0.08</v>
      </c>
      <c r="M29" s="68">
        <f>K29*1.08</f>
        <v>0</v>
      </c>
    </row>
    <row r="30" spans="1:14" ht="21.75" customHeight="1" thickTop="1" thickBot="1">
      <c r="A30" s="72">
        <v>2</v>
      </c>
      <c r="B30" s="85" t="s">
        <v>24</v>
      </c>
      <c r="C30" s="39">
        <v>4980262299</v>
      </c>
      <c r="D30" s="15"/>
      <c r="E30" s="52">
        <v>24</v>
      </c>
      <c r="F30" s="65">
        <f>$F$18*E30</f>
        <v>0</v>
      </c>
      <c r="G30" s="70">
        <v>0</v>
      </c>
      <c r="H30" s="65">
        <f>$H$18*G30</f>
        <v>0</v>
      </c>
      <c r="I30" s="69">
        <v>0</v>
      </c>
      <c r="J30" s="66">
        <f>$J$18*I30</f>
        <v>0</v>
      </c>
      <c r="K30" s="73">
        <f t="shared" si="0"/>
        <v>0</v>
      </c>
      <c r="L30" s="57">
        <f>$L$29</f>
        <v>0.08</v>
      </c>
      <c r="M30" s="68">
        <f t="shared" ref="M30:M33" si="1">K30*1.08</f>
        <v>0</v>
      </c>
      <c r="N30" s="1"/>
    </row>
    <row r="31" spans="1:14" ht="19.5" customHeight="1" thickTop="1" thickBot="1">
      <c r="A31" s="71">
        <v>3</v>
      </c>
      <c r="B31" s="85" t="s">
        <v>25</v>
      </c>
      <c r="C31" s="39">
        <v>4980262299</v>
      </c>
      <c r="D31" s="15"/>
      <c r="E31" s="52">
        <v>19</v>
      </c>
      <c r="F31" s="65">
        <f>$F$18*E31</f>
        <v>0</v>
      </c>
      <c r="G31" s="70">
        <v>18</v>
      </c>
      <c r="H31" s="65">
        <f>$H$18*G31</f>
        <v>0</v>
      </c>
      <c r="I31" s="69">
        <v>18</v>
      </c>
      <c r="J31" s="66">
        <f>$J$18*I31</f>
        <v>0</v>
      </c>
      <c r="K31" s="73">
        <f t="shared" si="0"/>
        <v>0</v>
      </c>
      <c r="L31" s="57">
        <f t="shared" ref="L31:L32" si="2">L29</f>
        <v>0.08</v>
      </c>
      <c r="M31" s="68">
        <f t="shared" si="1"/>
        <v>0</v>
      </c>
      <c r="N31" s="1"/>
    </row>
    <row r="32" spans="1:14" ht="19.5" thickTop="1" thickBot="1">
      <c r="A32" s="72">
        <v>4</v>
      </c>
      <c r="B32" s="86" t="s">
        <v>26</v>
      </c>
      <c r="C32" s="40">
        <v>4980262299</v>
      </c>
      <c r="D32" s="12"/>
      <c r="E32" s="53">
        <v>35</v>
      </c>
      <c r="F32" s="65">
        <f>$F$18*E32</f>
        <v>0</v>
      </c>
      <c r="G32" s="70">
        <v>32</v>
      </c>
      <c r="H32" s="65">
        <f>$H$18*G32</f>
        <v>0</v>
      </c>
      <c r="I32" s="54">
        <v>33</v>
      </c>
      <c r="J32" s="66">
        <f>$J$18*I32</f>
        <v>0</v>
      </c>
      <c r="K32" s="73">
        <f t="shared" si="0"/>
        <v>0</v>
      </c>
      <c r="L32" s="57">
        <f t="shared" si="2"/>
        <v>0.08</v>
      </c>
      <c r="M32" s="68">
        <f t="shared" si="1"/>
        <v>0</v>
      </c>
    </row>
    <row r="33" spans="1:14" ht="18" customHeight="1" thickTop="1" thickBot="1">
      <c r="A33" s="71">
        <v>5</v>
      </c>
      <c r="B33" s="87" t="s">
        <v>27</v>
      </c>
      <c r="C33" s="38">
        <v>4980226299</v>
      </c>
      <c r="D33" s="12"/>
      <c r="E33" s="53">
        <v>25</v>
      </c>
      <c r="F33" s="65">
        <f>$F$18*E33</f>
        <v>0</v>
      </c>
      <c r="G33" s="70">
        <v>24</v>
      </c>
      <c r="H33" s="65">
        <f>$H$18*G33</f>
        <v>0</v>
      </c>
      <c r="I33" s="54">
        <v>24</v>
      </c>
      <c r="J33" s="66">
        <f>$J$18*I33</f>
        <v>0</v>
      </c>
      <c r="K33" s="73">
        <f t="shared" si="0"/>
        <v>0</v>
      </c>
      <c r="L33" s="57">
        <f t="shared" ref="L33" si="3">L29</f>
        <v>0.08</v>
      </c>
      <c r="M33" s="68">
        <f t="shared" si="1"/>
        <v>0</v>
      </c>
    </row>
    <row r="34" spans="1:14" ht="21.75" thickTop="1" thickBot="1">
      <c r="A34" s="72"/>
      <c r="B34" s="89" t="s">
        <v>15</v>
      </c>
      <c r="C34" s="90"/>
      <c r="D34" s="91"/>
      <c r="E34" s="92">
        <f t="shared" ref="E34:J34" si="4">SUM(E29:E33)</f>
        <v>127</v>
      </c>
      <c r="F34" s="93">
        <f t="shared" si="4"/>
        <v>0</v>
      </c>
      <c r="G34" s="94">
        <f t="shared" si="4"/>
        <v>74</v>
      </c>
      <c r="H34" s="93">
        <f t="shared" si="4"/>
        <v>0</v>
      </c>
      <c r="I34" s="95">
        <f t="shared" si="4"/>
        <v>75</v>
      </c>
      <c r="J34" s="93">
        <f t="shared" si="4"/>
        <v>0</v>
      </c>
      <c r="K34" s="96">
        <f t="shared" si="0"/>
        <v>0</v>
      </c>
      <c r="L34" s="97"/>
      <c r="M34" s="98">
        <f t="shared" ref="M34" si="5">K34*1.08</f>
        <v>0</v>
      </c>
    </row>
    <row r="35" spans="1:14" ht="18.75" thickTop="1">
      <c r="A35" s="79"/>
      <c r="F35" s="74"/>
      <c r="G35" s="14"/>
      <c r="H35" s="74"/>
      <c r="I35" s="13"/>
      <c r="J35" s="74"/>
      <c r="L35" s="62"/>
      <c r="M35" s="63"/>
    </row>
    <row r="36" spans="1:14" ht="18">
      <c r="A36" s="78"/>
      <c r="F36" s="74"/>
      <c r="G36" s="14"/>
      <c r="H36" s="74"/>
      <c r="I36" s="13"/>
      <c r="J36" s="74"/>
      <c r="L36" s="62"/>
      <c r="M36" s="63"/>
    </row>
    <row r="37" spans="1:14">
      <c r="A37" s="78"/>
      <c r="G37" s="14"/>
      <c r="I37" s="13"/>
    </row>
    <row r="38" spans="1:14">
      <c r="A38" s="80"/>
    </row>
    <row r="39" spans="1:14">
      <c r="A39" s="81"/>
      <c r="B39" s="99"/>
      <c r="F39" s="102"/>
    </row>
    <row r="40" spans="1:14" ht="15">
      <c r="A40" s="81"/>
      <c r="F40" s="103"/>
      <c r="G40" s="100" t="s">
        <v>22</v>
      </c>
      <c r="H40" s="82"/>
      <c r="I40" s="83"/>
      <c r="J40" s="83"/>
      <c r="K40" s="101"/>
      <c r="L40" s="101"/>
    </row>
    <row r="41" spans="1:14">
      <c r="A41" s="78"/>
    </row>
    <row r="45" spans="1:14" ht="18">
      <c r="K45" s="88"/>
      <c r="L45" s="88"/>
      <c r="M45" s="88"/>
      <c r="N45" s="88"/>
    </row>
    <row r="46" spans="1:14" ht="18">
      <c r="K46" s="88"/>
      <c r="L46" s="88"/>
      <c r="M46" s="88"/>
      <c r="N46" s="88"/>
    </row>
    <row r="47" spans="1:14" ht="18">
      <c r="K47" s="88"/>
      <c r="L47" s="88"/>
      <c r="M47" s="88"/>
      <c r="N47" s="88"/>
    </row>
    <row r="48" spans="1:14" ht="18">
      <c r="K48" s="88"/>
      <c r="L48" s="88"/>
      <c r="M48" s="88"/>
      <c r="N48" s="88"/>
    </row>
    <row r="57" ht="39.75" customHeight="1"/>
    <row r="58" hidden="1"/>
    <row r="59" ht="15" hidden="1" customHeight="1"/>
    <row r="60" ht="15" customHeight="1"/>
    <row r="61" ht="15.75" customHeight="1"/>
    <row r="62" ht="15" customHeight="1"/>
    <row r="63" ht="15" customHeight="1"/>
    <row r="64" ht="15.75" customHeight="1"/>
    <row r="65" ht="15" customHeight="1"/>
    <row r="66" ht="15" customHeight="1"/>
    <row r="67" ht="16.5" customHeight="1"/>
    <row r="69" ht="15.75" customHeight="1"/>
    <row r="70" ht="15.75" customHeight="1"/>
    <row r="71" ht="16.5" customHeight="1"/>
    <row r="76" ht="15" customHeight="1"/>
    <row r="77" ht="15.75" customHeight="1"/>
    <row r="78" ht="15.75" customHeight="1"/>
    <row r="79" ht="15" customHeight="1"/>
    <row r="80" ht="15" customHeight="1"/>
    <row r="81" ht="15.75" customHeight="1"/>
  </sheetData>
  <mergeCells count="6">
    <mergeCell ref="L14:M14"/>
    <mergeCell ref="F39:F40"/>
    <mergeCell ref="B13:C13"/>
    <mergeCell ref="A16:A27"/>
    <mergeCell ref="C23:C27"/>
    <mergeCell ref="C14:H14"/>
  </mergeCells>
  <pageMargins left="0.70866141732283472" right="0.70866141732283472" top="0.74803149606299213" bottom="0.7480314960629921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wlenik</dc:creator>
  <cp:lastModifiedBy>Janusz Kołodziej</cp:lastModifiedBy>
  <cp:lastPrinted>2023-06-20T07:34:26Z</cp:lastPrinted>
  <dcterms:created xsi:type="dcterms:W3CDTF">2021-08-30T11:26:59Z</dcterms:created>
  <dcterms:modified xsi:type="dcterms:W3CDTF">2023-06-20T07:37:37Z</dcterms:modified>
</cp:coreProperties>
</file>